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280" activeTab="0"/>
  </bookViews>
  <sheets>
    <sheet name="лист 1" sheetId="1" r:id="rId1"/>
  </sheets>
  <definedNames>
    <definedName name="_xlnm.Print_Area" localSheetId="0">'лист 1'!$A$1:$D$26</definedName>
  </definedNames>
  <calcPr fullCalcOnLoad="1"/>
</workbook>
</file>

<file path=xl/sharedStrings.xml><?xml version="1.0" encoding="utf-8"?>
<sst xmlns="http://schemas.openxmlformats.org/spreadsheetml/2006/main" count="31" uniqueCount="31">
  <si>
    <t>Утверждаю:</t>
  </si>
  <si>
    <t>Ген.директор "УК  "ЖКХ СЕРОВ"</t>
  </si>
  <si>
    <t>Р.Г. Шелков</t>
  </si>
  <si>
    <t xml:space="preserve"> КАЛЬКУЛЯЦИЯ</t>
  </si>
  <si>
    <t>№</t>
  </si>
  <si>
    <t xml:space="preserve">  Наименование статьи</t>
  </si>
  <si>
    <t>Стоимость услуг</t>
  </si>
  <si>
    <t>п/п</t>
  </si>
  <si>
    <t xml:space="preserve">       руб.</t>
  </si>
  <si>
    <t>Начисление на оплату 30,2%</t>
  </si>
  <si>
    <t xml:space="preserve">Итого прямые затраты </t>
  </si>
  <si>
    <t>Накладные расходы 20%</t>
  </si>
  <si>
    <t>Рентабельность 10%</t>
  </si>
  <si>
    <t xml:space="preserve">          ИТОГО</t>
  </si>
  <si>
    <t xml:space="preserve">          НДС 18%</t>
  </si>
  <si>
    <t xml:space="preserve">         ВСЕГО</t>
  </si>
  <si>
    <t>исп. Волкоморова Е.А.</t>
  </si>
  <si>
    <t>1.</t>
  </si>
  <si>
    <t xml:space="preserve">  2. </t>
  </si>
  <si>
    <t xml:space="preserve">  3.</t>
  </si>
  <si>
    <t>Транспортные расходы</t>
  </si>
  <si>
    <t xml:space="preserve">  4.</t>
  </si>
  <si>
    <t xml:space="preserve">  5.</t>
  </si>
  <si>
    <t xml:space="preserve">  6.</t>
  </si>
  <si>
    <t>трудозатраты</t>
  </si>
  <si>
    <t>Фонд оплаты труда (отключение, включение стояка)</t>
  </si>
  <si>
    <t>2 чел.час</t>
  </si>
  <si>
    <t>0,5 маш.час</t>
  </si>
  <si>
    <t xml:space="preserve"> сстоимости услуг на отключение и включение 1 стояка</t>
  </si>
  <si>
    <t>по теплоснабжению и водоснабжению</t>
  </si>
  <si>
    <t xml:space="preserve"> с 01.11.2014г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</si>
</sst>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"/>
  </numFmts>
  <fonts count="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SheetLayoutView="100" workbookViewId="0" topLeftCell="A4">
      <selection activeCell="B20" sqref="B20"/>
    </sheetView>
  </sheetViews>
  <sheetFormatPr defaultColWidth="9.00390625" defaultRowHeight="12.75"/>
  <cols>
    <col min="1" max="1" width="5.75390625" style="1" customWidth="1"/>
    <col min="2" max="2" width="46.625" style="1" customWidth="1"/>
    <col min="3" max="3" width="20.875" style="1" customWidth="1"/>
    <col min="4" max="4" width="20.125" style="1" customWidth="1"/>
    <col min="5" max="16384" width="9.125" style="1" customWidth="1"/>
  </cols>
  <sheetData>
    <row r="1" ht="18.75">
      <c r="C1" s="1" t="s">
        <v>0</v>
      </c>
    </row>
    <row r="2" ht="18.75">
      <c r="C2" s="3" t="s">
        <v>1</v>
      </c>
    </row>
    <row r="3" spans="3:4" ht="18.75">
      <c r="C3" s="5"/>
      <c r="D3" s="1" t="s">
        <v>2</v>
      </c>
    </row>
    <row r="7" spans="2:4" ht="18.75">
      <c r="B7" s="12" t="s">
        <v>3</v>
      </c>
      <c r="C7" s="12"/>
      <c r="D7" s="12"/>
    </row>
    <row r="8" spans="2:4" ht="18.75">
      <c r="B8" s="11" t="s">
        <v>28</v>
      </c>
      <c r="C8" s="11"/>
      <c r="D8" s="11"/>
    </row>
    <row r="9" spans="2:4" ht="18.75">
      <c r="B9" s="11" t="s">
        <v>29</v>
      </c>
      <c r="C9" s="11"/>
      <c r="D9" s="11"/>
    </row>
    <row r="10" spans="2:4" ht="18.75">
      <c r="B10" s="11" t="s">
        <v>30</v>
      </c>
      <c r="C10" s="11"/>
      <c r="D10" s="11"/>
    </row>
    <row r="12" spans="1:4" ht="38.25" customHeight="1">
      <c r="A12" s="7" t="s">
        <v>4</v>
      </c>
      <c r="B12" s="13" t="s">
        <v>5</v>
      </c>
      <c r="C12" s="13" t="s">
        <v>24</v>
      </c>
      <c r="D12" s="9" t="s">
        <v>6</v>
      </c>
    </row>
    <row r="13" spans="1:4" ht="22.5" customHeight="1">
      <c r="A13" s="8" t="s">
        <v>7</v>
      </c>
      <c r="B13" s="14"/>
      <c r="C13" s="14"/>
      <c r="D13" s="10" t="s">
        <v>8</v>
      </c>
    </row>
    <row r="14" spans="1:4" ht="39.75" customHeight="1">
      <c r="A14" s="4" t="s">
        <v>17</v>
      </c>
      <c r="B14" s="4" t="s">
        <v>25</v>
      </c>
      <c r="C14" s="15" t="s">
        <v>26</v>
      </c>
      <c r="D14" s="6">
        <v>157.3</v>
      </c>
    </row>
    <row r="15" spans="1:4" ht="39.75" customHeight="1">
      <c r="A15" s="4" t="s">
        <v>18</v>
      </c>
      <c r="B15" s="4" t="s">
        <v>9</v>
      </c>
      <c r="C15" s="15"/>
      <c r="D15" s="6">
        <f>ROUND(D14*30.2%,2)</f>
        <v>47.5</v>
      </c>
    </row>
    <row r="16" spans="1:4" ht="39.75" customHeight="1">
      <c r="A16" s="4" t="s">
        <v>19</v>
      </c>
      <c r="B16" s="4" t="s">
        <v>20</v>
      </c>
      <c r="C16" s="15" t="s">
        <v>27</v>
      </c>
      <c r="D16" s="6">
        <v>177.9</v>
      </c>
    </row>
    <row r="17" spans="1:4" ht="39.75" customHeight="1">
      <c r="A17" s="4" t="s">
        <v>21</v>
      </c>
      <c r="B17" s="4" t="s">
        <v>10</v>
      </c>
      <c r="C17" s="15"/>
      <c r="D17" s="6">
        <f>SUM(D14:D16)</f>
        <v>382.70000000000005</v>
      </c>
    </row>
    <row r="18" spans="1:4" ht="39.75" customHeight="1">
      <c r="A18" s="4" t="s">
        <v>22</v>
      </c>
      <c r="B18" s="4" t="s">
        <v>11</v>
      </c>
      <c r="C18" s="15"/>
      <c r="D18" s="6">
        <f>ROUND(D17*20/100,2)-0.04</f>
        <v>76.5</v>
      </c>
    </row>
    <row r="19" spans="1:4" ht="39.75" customHeight="1">
      <c r="A19" s="4" t="s">
        <v>23</v>
      </c>
      <c r="B19" s="4" t="s">
        <v>12</v>
      </c>
      <c r="C19" s="4"/>
      <c r="D19" s="6">
        <f>ROUND((D17+D18)*10%,2)-0.02</f>
        <v>45.9</v>
      </c>
    </row>
    <row r="20" spans="1:4" ht="39.75" customHeight="1">
      <c r="A20" s="4"/>
      <c r="B20" s="4" t="s">
        <v>13</v>
      </c>
      <c r="C20" s="4"/>
      <c r="D20" s="6">
        <f>SUM(D17:D19)</f>
        <v>505.1</v>
      </c>
    </row>
    <row r="21" spans="1:4" ht="39.75" customHeight="1">
      <c r="A21" s="4"/>
      <c r="B21" s="4" t="s">
        <v>14</v>
      </c>
      <c r="C21" s="4"/>
      <c r="D21" s="6">
        <f>ROUND(D20*18%,2)-0.02</f>
        <v>90.9</v>
      </c>
    </row>
    <row r="22" spans="1:4" ht="39.75" customHeight="1">
      <c r="A22" s="4"/>
      <c r="B22" s="4" t="s">
        <v>15</v>
      </c>
      <c r="C22" s="4"/>
      <c r="D22" s="6">
        <f>SUM(D20:D21)</f>
        <v>596</v>
      </c>
    </row>
    <row r="24" ht="18.75">
      <c r="A24" s="2" t="s">
        <v>16</v>
      </c>
    </row>
  </sheetData>
  <mergeCells count="6">
    <mergeCell ref="B8:D8"/>
    <mergeCell ref="B10:D10"/>
    <mergeCell ref="B7:D7"/>
    <mergeCell ref="B12:B13"/>
    <mergeCell ref="C12:C13"/>
    <mergeCell ref="B9:D9"/>
  </mergeCells>
  <printOptions/>
  <pageMargins left="0.75" right="0.75" top="1" bottom="1" header="0.5" footer="0.5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2014-11-17T05:15:05Z</cp:lastPrinted>
  <dcterms:created xsi:type="dcterms:W3CDTF">2014-11-07T07:07:24Z</dcterms:created>
  <dcterms:modified xsi:type="dcterms:W3CDTF">2014-11-17T05:37:32Z</dcterms:modified>
  <cp:category/>
  <cp:version/>
  <cp:contentType/>
  <cp:contentStatus/>
</cp:coreProperties>
</file>